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7520" windowHeight="11445"/>
  </bookViews>
  <sheets>
    <sheet name="2024" sheetId="2" r:id="rId1"/>
  </sheets>
  <calcPr calcId="145621"/>
</workbook>
</file>

<file path=xl/calcChain.xml><?xml version="1.0" encoding="utf-8"?>
<calcChain xmlns="http://schemas.openxmlformats.org/spreadsheetml/2006/main">
  <c r="E16" i="2" l="1"/>
  <c r="F16" i="2"/>
  <c r="D16" i="2"/>
  <c r="G5" i="2" l="1"/>
  <c r="H5" i="2"/>
  <c r="G15" i="2" l="1"/>
  <c r="G14" i="2" l="1"/>
  <c r="H13" i="2" l="1"/>
  <c r="H12" i="2"/>
  <c r="H11" i="2"/>
  <c r="H10" i="2"/>
  <c r="H9" i="2"/>
  <c r="H8" i="2"/>
  <c r="H7" i="2"/>
  <c r="H6" i="2"/>
  <c r="G8" i="2" l="1"/>
  <c r="H16" i="2" l="1"/>
  <c r="G13" i="2"/>
  <c r="G12" i="2"/>
  <c r="G11" i="2"/>
  <c r="G10" i="2"/>
  <c r="G9" i="2"/>
  <c r="G6" i="2"/>
  <c r="G16" i="2" l="1"/>
</calcChain>
</file>

<file path=xl/sharedStrings.xml><?xml version="1.0" encoding="utf-8"?>
<sst xmlns="http://schemas.openxmlformats.org/spreadsheetml/2006/main" count="46" uniqueCount="37">
  <si>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</si>
  <si>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</si>
  <si>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</si>
  <si>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исполнения   к сводной бюджетной росписи с учетом изменений</t>
  </si>
  <si>
    <t>Процент исполнения   к первоначально утвержденным ассигнованиям</t>
  </si>
  <si>
    <t>Причины отклонения от плана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</si>
  <si>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</si>
  <si>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</si>
  <si>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</si>
  <si>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</si>
  <si>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</si>
  <si>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</si>
  <si>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</si>
  <si>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</si>
  <si>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</si>
  <si>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(рублей)</t>
  </si>
  <si>
    <t>Реализация полномочий  исполнительного -распорядительного  органа Мглинского  района</t>
  </si>
  <si>
    <t xml:space="preserve">Строительство и архитектура в Мглинском районе </t>
  </si>
  <si>
    <t>Устойчивое развитие сельских территорий Мглинского района Брянской области</t>
  </si>
  <si>
    <t xml:space="preserve">Обеспечение правопорядка на территории Мглинского района </t>
  </si>
  <si>
    <t xml:space="preserve">Управление муниципальной собственностью Мглинского района </t>
  </si>
  <si>
    <t xml:space="preserve">Развитие образования Мглинского района </t>
  </si>
  <si>
    <t xml:space="preserve">Развитие культуры и сохранение культурного наследия Мглинского района </t>
  </si>
  <si>
    <t>Управление муниципальными финансами Мглинского района</t>
  </si>
  <si>
    <t xml:space="preserve">Проведение капитального ремонта многоквартирных домов на территории Мглинского района  </t>
  </si>
  <si>
    <t>Энергосбережение и повышение энергетической  эффективности в Мглинском районе</t>
  </si>
  <si>
    <t>тел.84833921451</t>
  </si>
  <si>
    <t>исп.Карпеченко В.В.</t>
  </si>
  <si>
    <t>11</t>
  </si>
  <si>
    <t>Непрограммная деятельность</t>
  </si>
  <si>
    <t>10</t>
  </si>
  <si>
    <t>ВСЕГО РАСХОДОВ</t>
  </si>
  <si>
    <t>Заместитель главы администрации Мглинского района                                                                               С.И.Грибахо</t>
  </si>
  <si>
    <t>Расходы произведены в соответствии с фактической потребностью</t>
  </si>
  <si>
    <t>Сведения о фактических расходах на реализацию муниципальных программ Мглинского района в сравнении с первоначально утвержденными Решением о бюджете значениями на 2024 год</t>
  </si>
  <si>
    <t>Кассовое исполнение за  2024 год</t>
  </si>
  <si>
    <t>Бюджетные ассигнования, утвержденные Решение о бюджете от 15.12.2023  № 6-393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</si>
</sst>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0" fontId="1" fillId="0" borderId="0" xfId="0" applyFont="1" applyAlignment="1"/>
    <xf numFmtId="0" fontId="5" fillId="0" borderId="0" xfId="0" applyFont="1"/>
    <xf numFmtId="0" fontId="3" fillId="0" borderId="1" xfId="0" applyFont="1" applyBorder="1"/>
    <xf numFmtId="0" fontId="3" fillId="0" borderId="0" xfId="0" applyFont="1"/>
    <xf numFmtId="4" fontId="3" fillId="0" borderId="0" xfId="0" applyNumberFormat="1" applyFont="1"/>
    <xf numFmtId="4" fontId="6" fillId="0" borderId="0" xfId="0" applyNumberFormat="1" applyFont="1" applyAlignment="1">
      <alignment horizontal="right"/>
    </xf>
    <xf numFmtId="49" fontId="7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0" fontId="9" fillId="0" borderId="1" xfId="0" applyFont="1" applyBorder="1"/>
    <xf numFmtId="0" fontId="10" fillId="0" borderId="0" xfId="0" applyFont="1" applyAlignment="1">
      <alignment horizontal="right"/>
    </xf>
    <xf numFmtId="0" fontId="8" fillId="0" borderId="1" xfId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topLeftCell="A4" zoomScale="62" zoomScaleNormal="62" workbookViewId="0">
      <selection activeCell="F44" sqref="F44"/>
    </sheetView>
  </sheetViews>
  <sheetFormatPr defaultRowHeight="15" x14ac:dyDescent="0.25"/>
  <cols>
    <col min="1" max="1" width="1.5703125" customWidth="1"/>
    <col min="2" max="2" width="55.7109375" customWidth="1"/>
    <col min="3" max="3" width="8.5703125" customWidth="1"/>
    <col min="4" max="4" width="28.140625" customWidth="1"/>
    <col min="5" max="5" width="28.5703125" customWidth="1"/>
    <col min="6" max="6" width="20.140625" customWidth="1"/>
    <col min="7" max="7" width="22" customWidth="1"/>
    <col min="8" max="8" width="22.140625" customWidth="1"/>
    <col min="9" max="9" width="61.5703125" style="6" customWidth="1"/>
  </cols>
  <sheetData>
    <row r="1" spans="2:9" ht="18.75" x14ac:dyDescent="0.3">
      <c r="B1" s="1"/>
      <c r="C1" s="1"/>
      <c r="D1" s="1"/>
      <c r="E1" s="2"/>
      <c r="F1" s="2"/>
      <c r="G1" s="3"/>
    </row>
    <row r="2" spans="2:9" ht="39.75" customHeight="1" x14ac:dyDescent="0.25">
      <c r="B2" s="24" t="s">
        <v>34</v>
      </c>
      <c r="C2" s="24"/>
      <c r="D2" s="24"/>
      <c r="E2" s="24"/>
      <c r="F2" s="24"/>
      <c r="G2" s="24"/>
      <c r="H2" s="24"/>
      <c r="I2" s="24"/>
    </row>
    <row r="3" spans="2:9" ht="18.75" x14ac:dyDescent="0.3">
      <c r="B3" s="8"/>
      <c r="C3" s="8"/>
      <c r="D3" s="8"/>
      <c r="E3" s="9"/>
      <c r="F3" s="10"/>
      <c r="G3" s="8"/>
      <c r="H3" s="6"/>
      <c r="I3" s="20" t="s">
        <v>15</v>
      </c>
    </row>
    <row r="4" spans="2:9" ht="136.5" customHeight="1" x14ac:dyDescent="0.25">
      <c r="B4" s="12" t="s">
        <v>0</v>
      </c>
      <c r="C4" s="12" t="s">
        <v>1</v>
      </c>
      <c r="D4" s="12" t="s">
        <v>36</v>
      </c>
      <c r="E4" s="12" t="s">
        <v>2</v>
      </c>
      <c r="F4" s="12" t="s">
        <v>35</v>
      </c>
      <c r="G4" s="12" t="s">
        <v>3</v>
      </c>
      <c r="H4" s="12" t="s">
        <v>4</v>
      </c>
      <c r="I4" s="13" t="s">
        <v>5</v>
      </c>
    </row>
    <row r="5" spans="2:9" ht="87.75" customHeight="1" x14ac:dyDescent="0.3">
      <c r="B5" s="14" t="s">
        <v>16</v>
      </c>
      <c r="C5" s="15" t="s">
        <v>6</v>
      </c>
      <c r="D5" s="17">
        <v>83253921.590000004</v>
      </c>
      <c r="E5" s="17">
        <v>98074563.230000004</v>
      </c>
      <c r="F5" s="17">
        <v>86511591.060000002</v>
      </c>
      <c r="G5" s="22">
        <f>F5/E5*100</f>
        <v>88.210019204589216</v>
      </c>
      <c r="H5" s="22">
        <f>F5/D5*100</f>
        <v>103.91293215716975</v>
      </c>
      <c r="I5" s="14" t="s">
        <v>33</v>
      </c>
    </row>
    <row r="6" spans="2:9" ht="91.5" customHeight="1" x14ac:dyDescent="0.3">
      <c r="B6" s="13" t="s">
        <v>17</v>
      </c>
      <c r="C6" s="16" t="s">
        <v>7</v>
      </c>
      <c r="D6" s="17">
        <v>28188553.329999998</v>
      </c>
      <c r="E6" s="17">
        <v>54917730.420000002</v>
      </c>
      <c r="F6" s="17">
        <v>45082810.479999997</v>
      </c>
      <c r="G6" s="22">
        <f t="shared" ref="G6:G15" si="0">F6/E6*100</f>
        <v>82.091539718075609</v>
      </c>
      <c r="H6" s="22">
        <f t="shared" ref="H6:H13" si="1">F6/D6*100</f>
        <v>159.93304073543953</v>
      </c>
      <c r="I6" s="14" t="s">
        <v>33</v>
      </c>
    </row>
    <row r="7" spans="2:9" ht="74.25" customHeight="1" x14ac:dyDescent="0.3">
      <c r="B7" s="13" t="s">
        <v>18</v>
      </c>
      <c r="C7" s="16" t="s">
        <v>8</v>
      </c>
      <c r="D7" s="17">
        <v>30000</v>
      </c>
      <c r="E7" s="17">
        <v>0</v>
      </c>
      <c r="F7" s="17">
        <v>0</v>
      </c>
      <c r="G7" s="22">
        <v>0</v>
      </c>
      <c r="H7" s="22">
        <f t="shared" si="1"/>
        <v>0</v>
      </c>
      <c r="I7" s="13"/>
    </row>
    <row r="8" spans="2:9" ht="63.75" customHeight="1" x14ac:dyDescent="0.3">
      <c r="B8" s="13" t="s">
        <v>19</v>
      </c>
      <c r="C8" s="16" t="s">
        <v>9</v>
      </c>
      <c r="D8" s="17">
        <v>128500</v>
      </c>
      <c r="E8" s="17">
        <v>128500</v>
      </c>
      <c r="F8" s="17">
        <v>44639.27</v>
      </c>
      <c r="G8" s="22">
        <f t="shared" si="0"/>
        <v>34.738731517509727</v>
      </c>
      <c r="H8" s="22">
        <f t="shared" si="1"/>
        <v>34.738731517509727</v>
      </c>
      <c r="I8" s="14" t="s">
        <v>33</v>
      </c>
    </row>
    <row r="9" spans="2:9" ht="69.75" customHeight="1" x14ac:dyDescent="0.3">
      <c r="B9" s="13" t="s">
        <v>20</v>
      </c>
      <c r="C9" s="16" t="s">
        <v>10</v>
      </c>
      <c r="D9" s="17">
        <v>2158907</v>
      </c>
      <c r="E9" s="17">
        <v>2253840.8199999998</v>
      </c>
      <c r="F9" s="17">
        <v>2141954.2999999998</v>
      </c>
      <c r="G9" s="22">
        <f t="shared" si="0"/>
        <v>95.035739924170855</v>
      </c>
      <c r="H9" s="22">
        <f t="shared" si="1"/>
        <v>99.214755429483532</v>
      </c>
      <c r="I9" s="14" t="s">
        <v>33</v>
      </c>
    </row>
    <row r="10" spans="2:9" ht="70.5" customHeight="1" x14ac:dyDescent="0.3">
      <c r="B10" s="13" t="s">
        <v>21</v>
      </c>
      <c r="C10" s="16" t="s">
        <v>11</v>
      </c>
      <c r="D10" s="17">
        <v>238081243.63999999</v>
      </c>
      <c r="E10" s="17">
        <v>393031997.87</v>
      </c>
      <c r="F10" s="17">
        <v>349844658.88</v>
      </c>
      <c r="G10" s="22">
        <f t="shared" si="0"/>
        <v>89.01174987684216</v>
      </c>
      <c r="H10" s="22">
        <f t="shared" si="1"/>
        <v>146.94339357912472</v>
      </c>
      <c r="I10" s="14" t="s">
        <v>33</v>
      </c>
    </row>
    <row r="11" spans="2:9" ht="76.5" customHeight="1" x14ac:dyDescent="0.3">
      <c r="B11" s="13" t="s">
        <v>22</v>
      </c>
      <c r="C11" s="16" t="s">
        <v>12</v>
      </c>
      <c r="D11" s="17">
        <v>56861145.270000003</v>
      </c>
      <c r="E11" s="17">
        <v>54934161.289999999</v>
      </c>
      <c r="F11" s="17">
        <v>54364172.509999998</v>
      </c>
      <c r="G11" s="22">
        <f t="shared" si="0"/>
        <v>98.962414704047262</v>
      </c>
      <c r="H11" s="22">
        <f t="shared" si="1"/>
        <v>95.608648492492804</v>
      </c>
      <c r="I11" s="14" t="s">
        <v>33</v>
      </c>
    </row>
    <row r="12" spans="2:9" ht="80.25" customHeight="1" x14ac:dyDescent="0.3">
      <c r="B12" s="13" t="s">
        <v>23</v>
      </c>
      <c r="C12" s="16" t="s">
        <v>13</v>
      </c>
      <c r="D12" s="17">
        <v>6459190</v>
      </c>
      <c r="E12" s="17">
        <v>9216201.7899999991</v>
      </c>
      <c r="F12" s="17">
        <v>9097186.4600000009</v>
      </c>
      <c r="G12" s="22">
        <f t="shared" si="0"/>
        <v>98.708629295322766</v>
      </c>
      <c r="H12" s="22">
        <f t="shared" si="1"/>
        <v>140.84097944169471</v>
      </c>
      <c r="I12" s="14" t="s">
        <v>33</v>
      </c>
    </row>
    <row r="13" spans="2:9" ht="63.75" customHeight="1" x14ac:dyDescent="0.3">
      <c r="B13" s="13" t="s">
        <v>24</v>
      </c>
      <c r="C13" s="16" t="s">
        <v>14</v>
      </c>
      <c r="D13" s="17">
        <v>87147</v>
      </c>
      <c r="E13" s="17">
        <v>107930</v>
      </c>
      <c r="F13" s="17">
        <v>98865.15</v>
      </c>
      <c r="G13" s="22">
        <f t="shared" si="0"/>
        <v>91.60117668859445</v>
      </c>
      <c r="H13" s="22">
        <f t="shared" si="1"/>
        <v>113.44641812110572</v>
      </c>
      <c r="I13" s="14" t="s">
        <v>33</v>
      </c>
    </row>
    <row r="14" spans="2:9" ht="78.75" customHeight="1" x14ac:dyDescent="0.3">
      <c r="B14" s="13" t="s">
        <v>25</v>
      </c>
      <c r="C14" s="16" t="s">
        <v>28</v>
      </c>
      <c r="D14" s="17">
        <v>50000</v>
      </c>
      <c r="E14" s="17">
        <v>50000</v>
      </c>
      <c r="F14" s="17">
        <v>49600</v>
      </c>
      <c r="G14" s="22">
        <f t="shared" si="0"/>
        <v>99.2</v>
      </c>
      <c r="H14" s="22">
        <v>0</v>
      </c>
      <c r="I14" s="21" t="s">
        <v>33</v>
      </c>
    </row>
    <row r="15" spans="2:9" ht="78" customHeight="1" x14ac:dyDescent="0.3">
      <c r="B15" s="13" t="s">
        <v>29</v>
      </c>
      <c r="C15" s="16" t="s">
        <v>30</v>
      </c>
      <c r="D15" s="17">
        <v>3863629</v>
      </c>
      <c r="E15" s="17">
        <v>6935967.4800000004</v>
      </c>
      <c r="F15" s="17">
        <v>6813942.8600000003</v>
      </c>
      <c r="G15" s="22">
        <f t="shared" si="0"/>
        <v>98.240697922072727</v>
      </c>
      <c r="H15" s="22">
        <v>0</v>
      </c>
      <c r="I15" s="21" t="s">
        <v>33</v>
      </c>
    </row>
    <row r="16" spans="2:9" ht="18.75" x14ac:dyDescent="0.3">
      <c r="B16" s="19" t="s">
        <v>31</v>
      </c>
      <c r="C16" s="11"/>
      <c r="D16" s="18">
        <f>D5+D6+D7+D8+D9+D10+D11+D12+D13+D14+D15</f>
        <v>419162236.82999998</v>
      </c>
      <c r="E16" s="18">
        <f t="shared" ref="E16:G16" si="2">E5+E6+E7+E8+E9+E10+E11+E12+E13+E14+E15</f>
        <v>619650892.89999998</v>
      </c>
      <c r="F16" s="18">
        <f t="shared" si="2"/>
        <v>554049420.97000003</v>
      </c>
      <c r="G16" s="18">
        <f t="shared" si="2"/>
        <v>875.80069885122487</v>
      </c>
      <c r="H16" s="23">
        <f>F16/D16*100</f>
        <v>132.18018520945779</v>
      </c>
      <c r="I16" s="7"/>
    </row>
    <row r="17" spans="2:9" ht="18.75" x14ac:dyDescent="0.3">
      <c r="I17" s="8"/>
    </row>
    <row r="18" spans="2:9" ht="18.75" x14ac:dyDescent="0.3">
      <c r="B18" s="1" t="s">
        <v>32</v>
      </c>
      <c r="C18" s="1"/>
      <c r="D18" s="1"/>
      <c r="E18" s="1"/>
      <c r="F18" s="5"/>
      <c r="G18" s="5"/>
      <c r="I18" s="8"/>
    </row>
    <row r="19" spans="2:9" ht="18.75" x14ac:dyDescent="0.3">
      <c r="B19" s="1"/>
      <c r="C19" s="1"/>
      <c r="D19" s="1"/>
      <c r="E19" s="1"/>
      <c r="F19" s="1"/>
    </row>
    <row r="20" spans="2:9" ht="18.75" x14ac:dyDescent="0.3">
      <c r="B20" s="1" t="s">
        <v>27</v>
      </c>
      <c r="C20" s="4"/>
      <c r="D20" s="4"/>
      <c r="E20" s="1"/>
      <c r="F20" s="1"/>
    </row>
    <row r="21" spans="2:9" ht="18.75" x14ac:dyDescent="0.3">
      <c r="B21" s="1" t="s">
        <v>26</v>
      </c>
      <c r="C21" s="4"/>
      <c r="D21" s="4"/>
      <c r="E21" s="1"/>
      <c r="F21" s="1"/>
    </row>
    <row r="22" spans="2:9" ht="18.75" x14ac:dyDescent="0.3">
      <c r="B22" s="1"/>
      <c r="C22" s="1"/>
      <c r="D22" s="1"/>
      <c r="E22" s="1"/>
      <c r="F22" s="1"/>
    </row>
    <row r="23" spans="2:9" ht="18.75" x14ac:dyDescent="0.3">
      <c r="B23" s="1"/>
      <c r="C23" s="1"/>
      <c r="D23" s="1"/>
      <c r="E23" s="1"/>
      <c r="F23" s="1"/>
    </row>
    <row r="24" spans="2:9" ht="18.75" x14ac:dyDescent="0.3">
      <c r="B24" s="1"/>
      <c r="C24" s="1"/>
      <c r="D24" s="1"/>
      <c r="E24" s="1"/>
      <c r="F24" s="1"/>
    </row>
    <row r="25" spans="2:9" ht="18.75" x14ac:dyDescent="0.3">
      <c r="B25" s="1"/>
      <c r="C25" s="1"/>
      <c r="D25" s="1"/>
      <c r="E25" s="1"/>
      <c r="F25" s="1"/>
    </row>
  </sheetData>
  <mergeCells count="1">
    <mergeCell ref="B2:I2"/>
  </mergeCells>
  <pageMargins left="0.31496062992125984" right="0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2024-04-01T14:31:18Z</cp:lastPrinted>
  <dcterms:created xsi:type="dcterms:W3CDTF">2018-03-27T08:32:03Z</dcterms:created>
  <dcterms:modified xsi:type="dcterms:W3CDTF">2025-03-03T13:22:54Z</dcterms:modified>
</cp:coreProperties>
</file>